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0490" windowHeight="7485"/>
  </bookViews>
  <sheets>
    <sheet name="Végleges tagozat besorolás" sheetId="1" r:id="rId1"/>
    <sheet name="Munka1" sheetId="2" r:id="rId2"/>
  </sheets>
  <calcPr calcId="145621"/>
</workbook>
</file>

<file path=xl/calcChain.xml><?xml version="1.0" encoding="utf-8"?>
<calcChain xmlns="http://schemas.openxmlformats.org/spreadsheetml/2006/main">
  <c r="M21" i="1" l="1"/>
  <c r="M22" i="1"/>
  <c r="M23" i="1"/>
  <c r="M24" i="1"/>
  <c r="M25" i="1"/>
  <c r="M26" i="1"/>
  <c r="M27" i="1"/>
  <c r="M20" i="1"/>
  <c r="M37" i="1" l="1"/>
  <c r="M38" i="1"/>
  <c r="M39" i="1"/>
  <c r="M40" i="1"/>
  <c r="M41" i="1"/>
  <c r="M42" i="1"/>
  <c r="M43" i="1"/>
  <c r="M36" i="1"/>
  <c r="M30" i="1"/>
  <c r="M31" i="1"/>
  <c r="M32" i="1"/>
  <c r="M33" i="1"/>
  <c r="M34" i="1"/>
  <c r="M29" i="1"/>
  <c r="M12" i="1"/>
  <c r="M13" i="1"/>
  <c r="M14" i="1"/>
  <c r="M15" i="1"/>
  <c r="M16" i="1"/>
  <c r="M17" i="1"/>
  <c r="M18" i="1"/>
  <c r="M11" i="1"/>
  <c r="M5" i="1"/>
  <c r="M6" i="1"/>
  <c r="M7" i="1"/>
  <c r="M8" i="1"/>
  <c r="M9" i="1"/>
  <c r="M4" i="1"/>
</calcChain>
</file>

<file path=xl/sharedStrings.xml><?xml version="1.0" encoding="utf-8"?>
<sst xmlns="http://schemas.openxmlformats.org/spreadsheetml/2006/main" count="387" uniqueCount="162">
  <si>
    <t>Fsz.</t>
  </si>
  <si>
    <t>Téma címe</t>
  </si>
  <si>
    <t>Konzulens(ek)</t>
  </si>
  <si>
    <t>Bírálók</t>
  </si>
  <si>
    <t>Pontszámok</t>
  </si>
  <si>
    <t>Helyezés</t>
  </si>
  <si>
    <t>Zsűri tagok</t>
  </si>
  <si>
    <t>OTDK-ra javaslat</t>
  </si>
  <si>
    <t>Tárgyjutalom, elismerés javasolt</t>
  </si>
  <si>
    <t>1. írásbeli bíráló</t>
  </si>
  <si>
    <t>2. írásbeli bíráló</t>
  </si>
  <si>
    <t>1. pontszám</t>
  </si>
  <si>
    <t>2. pontszám</t>
  </si>
  <si>
    <t>Átlag</t>
  </si>
  <si>
    <t>Szóbeli</t>
  </si>
  <si>
    <t>Σ</t>
  </si>
  <si>
    <t>Zsüri elnök</t>
  </si>
  <si>
    <t>Tag</t>
  </si>
  <si>
    <t>Hallgatói tag</t>
  </si>
  <si>
    <t>3. pontszám</t>
  </si>
  <si>
    <t>3. írásbeli bíráló</t>
  </si>
  <si>
    <t>Pályázó neve</t>
  </si>
  <si>
    <t xml:space="preserve">1. </t>
  </si>
  <si>
    <t>Csikos Christopher József htj.</t>
  </si>
  <si>
    <t>2.</t>
  </si>
  <si>
    <t>Dr. Tóth András szds.</t>
  </si>
  <si>
    <t>3.</t>
  </si>
  <si>
    <t>4.</t>
  </si>
  <si>
    <t>Pápics Patrik htj.</t>
  </si>
  <si>
    <t>Dr. Németh András mk.őrgy.</t>
  </si>
  <si>
    <t>5.</t>
  </si>
  <si>
    <t>Pothárn Ágnes htj.</t>
  </si>
  <si>
    <t>6.</t>
  </si>
  <si>
    <t>Szmolnik Laura htj.</t>
  </si>
  <si>
    <t>1.</t>
  </si>
  <si>
    <t>Bánfalvi Eszter</t>
  </si>
  <si>
    <t>Nagy Bianka</t>
  </si>
  <si>
    <t>Dr. Pántya Péter tű. Alez.</t>
  </si>
  <si>
    <t>7.</t>
  </si>
  <si>
    <t>8.</t>
  </si>
  <si>
    <t>Dr. Pap Andrea alez.</t>
  </si>
  <si>
    <t>Dr. Kis-Benedek József</t>
  </si>
  <si>
    <t>Czető Bálint htj.</t>
  </si>
  <si>
    <t>Dékány Gábor htj.</t>
  </si>
  <si>
    <t>Filip Dominik htj.</t>
  </si>
  <si>
    <t>A kvantum számítógépek hatása a harci szimulációs rendszerek fejlődésére</t>
  </si>
  <si>
    <t>A robottechnika alkalmazási lehetőségei határvédelemben</t>
  </si>
  <si>
    <t>A katonai robotika fejlődési tendenciái, irányai a nanotechnológia tükrében</t>
  </si>
  <si>
    <t>A számítási felhő honvédségi alkalmazásának lehetőségei</t>
  </si>
  <si>
    <t>Az IoT eszközök katonai alkalmazásának lehetőségei, valamint az ezzel járó biztonságtechnikai kockázatok</t>
  </si>
  <si>
    <t>Fehér András őrnagy</t>
  </si>
  <si>
    <t>Dr. Németh András mk. őrgy, Dr. Székely Gergely</t>
  </si>
  <si>
    <t>Dr. Németh András őrgy.</t>
  </si>
  <si>
    <t>Dr. Németh András mk. őrgy.</t>
  </si>
  <si>
    <t xml:space="preserve">Barnai Máté </t>
  </si>
  <si>
    <t>Ammóniás hűtőközeget használó húsfeldolgozó üzem iparbiztonsági érintettségének vizsgálata a Master Good Kft. kisvárdai üzemének bemutatásán keresztül</t>
  </si>
  <si>
    <t>Hózer Benjámin</t>
  </si>
  <si>
    <t>Egyszervolt tűzoltó-eszközök</t>
  </si>
  <si>
    <t>Dr. habil. Vass Gyula tű. ezds., Varga Béla tű. Ezds.</t>
  </si>
  <si>
    <t xml:space="preserve">Jákli Péter </t>
  </si>
  <si>
    <t>Tűzoltói beavatkozások bemutatása tisztán elektromos árammal hajtott járműveket ért közúti baleseteknél</t>
  </si>
  <si>
    <t>Rácz Sándor tű.őrgy, Somogyi Gábor tű.őrgy.</t>
  </si>
  <si>
    <t>Kempelen Domokos</t>
  </si>
  <si>
    <t>Dr. Dobor József tű. alez.</t>
  </si>
  <si>
    <t>Kersák József</t>
  </si>
  <si>
    <t>A német önkéntesség jelentőségének bemutatása a német lakosságvédelmi feladatrendszeren keresztül</t>
  </si>
  <si>
    <t>Dr. Teknős László tű. szds.</t>
  </si>
  <si>
    <t>Licskai Katalin</t>
  </si>
  <si>
    <t>A veszélyes áru közúti szállítási, ellenőrzési és szankcionálási eljárások és módszertan vizsgálata</t>
  </si>
  <si>
    <t>Márton Károly</t>
  </si>
  <si>
    <t>Dr. Pántya Péter tű. alezds.</t>
  </si>
  <si>
    <t xml:space="preserve">Valek Levente </t>
  </si>
  <si>
    <t>A terrorizmus és terrorcselekményekkel kapcsolatos katasztrófavédelmi feladatok</t>
  </si>
  <si>
    <t>Rácz Sándor tű. őrgy.</t>
  </si>
  <si>
    <t>Dr. habi. Kátai-Urbán Lajos tű. ezds.</t>
  </si>
  <si>
    <t>Csató Péter htj.</t>
  </si>
  <si>
    <t>Gázturbinás hajtóművek numerikus szimulációja, tekintettel az alternatív tüzelőanyagok hatásaira</t>
  </si>
  <si>
    <t>Drónok által jelentett fenyegetések aszimmetrikus katonai műveletekben</t>
  </si>
  <si>
    <t>Kálmán Dávid Attila</t>
  </si>
  <si>
    <t>Légijármű tüzelőanyagok vizsgálata</t>
  </si>
  <si>
    <t>Papp Zsófia htj.</t>
  </si>
  <si>
    <t>Különböző típusú légvédelmi rakéta eszközök alkalmazása a Magyar Honvédség rendszerében a második világháborútól napjainkig</t>
  </si>
  <si>
    <t>Keksz Ernő ny. alezds.</t>
  </si>
  <si>
    <t>Permanens felügyelet biztosításának lehetőségei mini UAV rajok alkalmazásával</t>
  </si>
  <si>
    <t>Tóth Bálint htj.</t>
  </si>
  <si>
    <t>A korszerű rakétahajtóművek légvédelmi rakéta eszközökre gyakorolt hatásának vizsgálata</t>
  </si>
  <si>
    <t>Birtalan-Balázs Beáta htj.</t>
  </si>
  <si>
    <t>Gyors prototípus eljárások alkalmazásának lehetőségei a Magyar Honvédség fegyver alkatrész utánpótlási rendszerében</t>
  </si>
  <si>
    <t>Dr. Zentay Péter</t>
  </si>
  <si>
    <t>Kerényi Levente</t>
  </si>
  <si>
    <t>A Magyar Honvédség bázisai közti vasúti kapcsolatok gráfelméleti alapú vizsgálata</t>
  </si>
  <si>
    <t>Dr. Tóth Bence</t>
  </si>
  <si>
    <t>Kozsil Bence</t>
  </si>
  <si>
    <t>A veszélyes áru közúti szállításához kapcsolódó nemzetközi és hazai szabályozás kialakulása, a múltban bekövetkezett balesetek tapasztalatainak esettanulmányokon keresztüli értékelése</t>
  </si>
  <si>
    <t>Horváth Hermina tű. őrgy.</t>
  </si>
  <si>
    <t>Lázár Jeromos Szilárd htj.</t>
  </si>
  <si>
    <t>A tábori hajtóanyag ellátás rendszere, eszközei</t>
  </si>
  <si>
    <t>Gergely István őrnagy</t>
  </si>
  <si>
    <t>Schneider Dorottya htj.</t>
  </si>
  <si>
    <t>A NATO LOGFAS rendszer működése és alkalmezási lehetőségei a katonai logisztikai alapképzési szak nemzetközi képzési programja végrehajtása során</t>
  </si>
  <si>
    <t>Dr. Venekei József alezds.</t>
  </si>
  <si>
    <t>Simon Nándor htj.</t>
  </si>
  <si>
    <t>Gyakorlatok és kihelyezések elhelyezési biztosításának megtervezése és megszervezése</t>
  </si>
  <si>
    <t>Sági János ezds.</t>
  </si>
  <si>
    <t>A terrorizmus új korszaka - a gerilla jellegű terror</t>
  </si>
  <si>
    <t>Dr. Forgács Balázs szds.</t>
  </si>
  <si>
    <t>Csernus Kristóf</t>
  </si>
  <si>
    <t>A járművel elkövetett terrorcselekmények és a védekezés lehetőségei</t>
  </si>
  <si>
    <t>Dr. Kasznár Attila nb. őrgy.</t>
  </si>
  <si>
    <t>Fodor Dóra</t>
  </si>
  <si>
    <t>Az "Iszlám Állam" és a Fülöp-szigeteki "provinciája", az Abu Szajjaf Csoport</t>
  </si>
  <si>
    <t>Kovács Anna Dóra</t>
  </si>
  <si>
    <t>Az Y generáció hozzáállása a regulákhoz</t>
  </si>
  <si>
    <t>Pánczél Mátyás r. törzszászlós</t>
  </si>
  <si>
    <t>Kovács Márk Károly</t>
  </si>
  <si>
    <t>Islamic State: is it a guerilla or a terrorist organisation?</t>
  </si>
  <si>
    <t>A katonai vívás és a vívósport kapcsolata különös tekintettel a honvéd tisztjelöltek felkészítésére</t>
  </si>
  <si>
    <t>Pasztercsák László</t>
  </si>
  <si>
    <t>Krízis Kezelő Csoportok</t>
  </si>
  <si>
    <t>Dr. Kaló József</t>
  </si>
  <si>
    <t>Szalárdi Tamás</t>
  </si>
  <si>
    <t>Észak-Korea a kibertérben</t>
  </si>
  <si>
    <t>Simon László alezredes, dr. Gyaraki Réka Eszter r. őrgy.</t>
  </si>
  <si>
    <t>Dr. Jobbágy Szabolcs őrgy.</t>
  </si>
  <si>
    <t>Havasi Máté htj.</t>
  </si>
  <si>
    <t>Dr. Varga Béla Lajos alez.</t>
  </si>
  <si>
    <t>Prof. Dr. Krajnc Zoltán ezds.</t>
  </si>
  <si>
    <t>Tűzoltó vontatmányok használatának vizsgálata külföldi példák tükrében</t>
  </si>
  <si>
    <t>Foszfin, mint veszélyes gáz, ipari és mezőgazdasági alkalmazásai, illetve a használatából eredő kockázatok, és ezek csökkentésének lehetőségei</t>
  </si>
  <si>
    <t>Sonnewend Gyula htj.</t>
  </si>
  <si>
    <t>A drónok repülésének jogi szabályozása hazai és nemzetközi viszonylatokban</t>
  </si>
  <si>
    <t>Fekete Csaba Zoltán őrgy.</t>
  </si>
  <si>
    <t>Sárai Róbert htj.</t>
  </si>
  <si>
    <t>Repülőgépek karbantartó szervezet hatékonysági kritériumok alapján történő korszerűsítési lehetősége a Magyar Honvédségnél</t>
  </si>
  <si>
    <t>Dr. Kavas László alez., Dr. Pogácsás Imre mk. Ddtbk.</t>
  </si>
  <si>
    <t>Rozovicsné Fehér Krisztina, Dr. Kavas László alez.</t>
  </si>
  <si>
    <t>Sebők István alez.</t>
  </si>
  <si>
    <t>Dr. Muhoray Árpád ny. pv. vőrgy.</t>
  </si>
  <si>
    <t>Dr. Lévai Zoltán ny. ezrds.</t>
  </si>
  <si>
    <t>Érces Gergő tű. őrgy.</t>
  </si>
  <si>
    <t>Dr. Szászi Gábor ezds.</t>
  </si>
  <si>
    <t>Dr. Tömösváry Zsigmond ny. ddtbk.</t>
  </si>
  <si>
    <t>Háber Péter</t>
  </si>
  <si>
    <t>Dr. Laufer Balázs</t>
  </si>
  <si>
    <t>Ronyecz Lila</t>
  </si>
  <si>
    <t>5. Nemzetbiztonság és terrorizmus 2.2.209</t>
  </si>
  <si>
    <t>Tóth Tamás nb. tzls.</t>
  </si>
  <si>
    <t>Dr. Zalai-Göbölös Noémi c. nb. őrgy.</t>
  </si>
  <si>
    <t>Dr. Turmezi Péter János</t>
  </si>
  <si>
    <t>Zsibrita Dániel htj</t>
  </si>
  <si>
    <t>4. írásbeli bíráló</t>
  </si>
  <si>
    <t>Dr. Regényi Kund Miklós</t>
  </si>
  <si>
    <t>Dr. habil. Dobák Imre nb. ezds.</t>
  </si>
  <si>
    <t>Vezeték nélküli szenzorhálózatok alkalmazási lehetőségei, különös tekintettel a katonai célú igénybevételre</t>
  </si>
  <si>
    <t>Major Gábor őrgy.</t>
  </si>
  <si>
    <t>Dr. Tóth József alezds., Dr. Varga Béla alez.</t>
  </si>
  <si>
    <t>4. pontszám</t>
  </si>
  <si>
    <t>1. Informatika és robotika tagozat 2.2.205 X</t>
  </si>
  <si>
    <t>2. Katasztrófavédelem 2.2.206 X</t>
  </si>
  <si>
    <t>Dr. Kaiser Ferenc</t>
  </si>
  <si>
    <t>3. Légierő, légvédelem 2.2.207 X</t>
  </si>
  <si>
    <t>4. Logisztika tagozat 2.2.208 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</si>
</sst>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b/>
      <sz val="13"/>
      <name val="Arial"/>
      <family val="2"/>
      <charset val="238"/>
    </font>
    <font>
      <b/>
      <sz val="11"/>
      <color theme="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34"/>
      </patternFill>
    </fill>
    <fill>
      <patternFill patternType="solid">
        <fgColor rgb="FF0070C0"/>
        <bgColor indexed="64"/>
      </patternFill>
    </fill>
    <fill>
      <patternFill patternType="solid">
        <fgColor rgb="FF0070C0"/>
        <bgColor indexed="22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Fill="1" applyBorder="1"/>
    <xf numFmtId="0" fontId="1" fillId="0" borderId="0" xfId="0" applyFont="1"/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1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vertical="top" wrapText="1"/>
    </xf>
    <xf numFmtId="0" fontId="1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vertical="top"/>
    </xf>
    <xf numFmtId="0" fontId="2" fillId="0" borderId="1" xfId="0" applyFont="1" applyFill="1" applyBorder="1" applyAlignment="1">
      <alignment horizontal="center" vertical="top"/>
    </xf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top" wrapText="1"/>
    </xf>
    <xf numFmtId="0" fontId="1" fillId="2" borderId="0" xfId="0" applyFont="1" applyFill="1"/>
    <xf numFmtId="0" fontId="2" fillId="0" borderId="5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top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left" vertical="center"/>
    </xf>
    <xf numFmtId="0" fontId="3" fillId="6" borderId="3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horizontal="left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W43"/>
  <sheetViews>
    <sheetView tabSelected="1" topLeftCell="A25" zoomScale="85" zoomScaleNormal="85" workbookViewId="0">
      <selection activeCell="A28" sqref="A28:W28"/>
    </sheetView>
  </sheetViews>
  <sheetFormatPr defaultColWidth="9.140625" defaultRowHeight="17.25" customHeight="1" x14ac:dyDescent="0.2"/>
  <cols>
    <col min="1" max="1" width="7.28515625" style="5" customWidth="1"/>
    <col min="2" max="2" width="30.42578125" style="2" customWidth="1"/>
    <col min="3" max="3" width="44.42578125" style="2" customWidth="1"/>
    <col min="4" max="4" width="36.42578125" style="2" customWidth="1"/>
    <col min="5" max="5" width="25.28515625" style="2" customWidth="1"/>
    <col min="6" max="7" width="22.5703125" style="2" customWidth="1"/>
    <col min="8" max="8" width="22.42578125" style="2" customWidth="1"/>
    <col min="9" max="9" width="11.7109375" style="2" customWidth="1"/>
    <col min="10" max="12" width="11.5703125" style="2" customWidth="1"/>
    <col min="13" max="15" width="9.140625" style="2" customWidth="1"/>
    <col min="16" max="16" width="10.28515625" style="2" customWidth="1"/>
    <col min="17" max="17" width="24.7109375" style="2" customWidth="1"/>
    <col min="18" max="20" width="19.85546875" style="2" customWidth="1"/>
    <col min="21" max="21" width="23.5703125" style="2" customWidth="1"/>
    <col min="22" max="22" width="10.5703125" style="2" customWidth="1"/>
    <col min="23" max="23" width="14.7109375" style="2" customWidth="1"/>
    <col min="24" max="16384" width="9.140625" style="2"/>
  </cols>
  <sheetData>
    <row r="1" spans="1:23" s="1" customFormat="1" ht="17.25" customHeight="1" x14ac:dyDescent="0.25">
      <c r="A1" s="27" t="s">
        <v>0</v>
      </c>
      <c r="B1" s="28" t="s">
        <v>21</v>
      </c>
      <c r="C1" s="28" t="s">
        <v>1</v>
      </c>
      <c r="D1" s="28" t="s">
        <v>2</v>
      </c>
      <c r="E1" s="38" t="s">
        <v>3</v>
      </c>
      <c r="F1" s="39"/>
      <c r="G1" s="39"/>
      <c r="H1" s="40"/>
      <c r="I1" s="35" t="s">
        <v>4</v>
      </c>
      <c r="J1" s="36"/>
      <c r="K1" s="36"/>
      <c r="L1" s="36"/>
      <c r="M1" s="36"/>
      <c r="N1" s="36"/>
      <c r="O1" s="37"/>
      <c r="P1" s="33" t="s">
        <v>5</v>
      </c>
      <c r="Q1" s="34" t="s">
        <v>6</v>
      </c>
      <c r="R1" s="34"/>
      <c r="S1" s="34"/>
      <c r="T1" s="34"/>
      <c r="U1" s="34"/>
      <c r="V1" s="33" t="s">
        <v>7</v>
      </c>
      <c r="W1" s="32" t="s">
        <v>8</v>
      </c>
    </row>
    <row r="2" spans="1:23" ht="30" x14ac:dyDescent="0.2">
      <c r="A2" s="27"/>
      <c r="B2" s="28"/>
      <c r="C2" s="28"/>
      <c r="D2" s="28"/>
      <c r="E2" s="22" t="s">
        <v>9</v>
      </c>
      <c r="F2" s="22" t="s">
        <v>10</v>
      </c>
      <c r="G2" s="24" t="s">
        <v>20</v>
      </c>
      <c r="H2" s="22" t="s">
        <v>150</v>
      </c>
      <c r="I2" s="22" t="s">
        <v>11</v>
      </c>
      <c r="J2" s="22" t="s">
        <v>12</v>
      </c>
      <c r="K2" s="25" t="s">
        <v>19</v>
      </c>
      <c r="L2" s="22" t="s">
        <v>156</v>
      </c>
      <c r="M2" s="22" t="s">
        <v>13</v>
      </c>
      <c r="N2" s="22" t="s">
        <v>14</v>
      </c>
      <c r="O2" s="22" t="s">
        <v>15</v>
      </c>
      <c r="P2" s="33"/>
      <c r="Q2" s="22" t="s">
        <v>16</v>
      </c>
      <c r="R2" s="22" t="s">
        <v>17</v>
      </c>
      <c r="S2" s="24" t="s">
        <v>17</v>
      </c>
      <c r="T2" s="24" t="s">
        <v>17</v>
      </c>
      <c r="U2" s="22" t="s">
        <v>18</v>
      </c>
      <c r="V2" s="33"/>
      <c r="W2" s="32"/>
    </row>
    <row r="3" spans="1:23" s="11" customFormat="1" ht="21" customHeight="1" x14ac:dyDescent="0.2">
      <c r="A3" s="29" t="s">
        <v>157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1"/>
    </row>
    <row r="4" spans="1:23" s="11" customFormat="1" ht="42.75" x14ac:dyDescent="0.2">
      <c r="A4" s="13" t="s">
        <v>22</v>
      </c>
      <c r="B4" s="21" t="s">
        <v>42</v>
      </c>
      <c r="C4" s="21" t="s">
        <v>49</v>
      </c>
      <c r="D4" s="21" t="s">
        <v>25</v>
      </c>
      <c r="E4" s="9" t="s">
        <v>148</v>
      </c>
      <c r="F4" s="9" t="s">
        <v>123</v>
      </c>
      <c r="G4" s="9"/>
      <c r="H4" s="9"/>
      <c r="I4" s="12">
        <v>45</v>
      </c>
      <c r="J4" s="12">
        <v>38</v>
      </c>
      <c r="K4" s="12"/>
      <c r="L4" s="12"/>
      <c r="M4" s="12">
        <f>AVERAGE(I4:J4)</f>
        <v>41.5</v>
      </c>
      <c r="N4" s="12"/>
      <c r="O4" s="12"/>
      <c r="P4" s="12"/>
      <c r="Q4" s="9" t="s">
        <v>148</v>
      </c>
      <c r="R4" s="9" t="s">
        <v>123</v>
      </c>
      <c r="S4" s="9"/>
      <c r="T4" s="9"/>
      <c r="U4" s="9" t="s">
        <v>124</v>
      </c>
      <c r="V4" s="9"/>
      <c r="W4" s="9"/>
    </row>
    <row r="5" spans="1:23" s="11" customFormat="1" ht="42.75" x14ac:dyDescent="0.2">
      <c r="A5" s="13" t="s">
        <v>24</v>
      </c>
      <c r="B5" s="21" t="s">
        <v>23</v>
      </c>
      <c r="C5" s="21" t="s">
        <v>153</v>
      </c>
      <c r="D5" s="4" t="s">
        <v>25</v>
      </c>
      <c r="E5" s="9" t="s">
        <v>148</v>
      </c>
      <c r="F5" s="9" t="s">
        <v>123</v>
      </c>
      <c r="G5" s="9"/>
      <c r="H5" s="9"/>
      <c r="I5" s="12">
        <v>46</v>
      </c>
      <c r="J5" s="12">
        <v>41</v>
      </c>
      <c r="K5" s="12"/>
      <c r="L5" s="12"/>
      <c r="M5" s="12">
        <f t="shared" ref="M5:M9" si="0">AVERAGE(I5:J5)</f>
        <v>43.5</v>
      </c>
      <c r="N5" s="12"/>
      <c r="O5" s="12"/>
      <c r="P5" s="12"/>
      <c r="Q5" s="9" t="s">
        <v>148</v>
      </c>
      <c r="R5" s="9" t="s">
        <v>123</v>
      </c>
      <c r="S5" s="9"/>
      <c r="T5" s="9"/>
      <c r="U5" s="9" t="s">
        <v>124</v>
      </c>
      <c r="V5" s="9"/>
      <c r="W5" s="9"/>
    </row>
    <row r="6" spans="1:23" s="11" customFormat="1" ht="28.5" x14ac:dyDescent="0.2">
      <c r="A6" s="13" t="s">
        <v>26</v>
      </c>
      <c r="B6" s="21" t="s">
        <v>43</v>
      </c>
      <c r="C6" s="4" t="s">
        <v>48</v>
      </c>
      <c r="D6" s="21" t="s">
        <v>50</v>
      </c>
      <c r="E6" s="9" t="s">
        <v>148</v>
      </c>
      <c r="F6" s="9" t="s">
        <v>123</v>
      </c>
      <c r="G6" s="9"/>
      <c r="H6" s="9"/>
      <c r="I6" s="12">
        <v>47</v>
      </c>
      <c r="J6" s="12">
        <v>43</v>
      </c>
      <c r="K6" s="12"/>
      <c r="L6" s="12"/>
      <c r="M6" s="12">
        <f t="shared" si="0"/>
        <v>45</v>
      </c>
      <c r="N6" s="12"/>
      <c r="O6" s="12"/>
      <c r="P6" s="12"/>
      <c r="Q6" s="9" t="s">
        <v>148</v>
      </c>
      <c r="R6" s="9" t="s">
        <v>123</v>
      </c>
      <c r="S6" s="9"/>
      <c r="T6" s="9"/>
      <c r="U6" s="9" t="s">
        <v>124</v>
      </c>
      <c r="V6" s="9"/>
      <c r="W6" s="9"/>
    </row>
    <row r="7" spans="1:23" s="11" customFormat="1" ht="28.5" x14ac:dyDescent="0.2">
      <c r="A7" s="13" t="s">
        <v>27</v>
      </c>
      <c r="B7" s="21" t="s">
        <v>44</v>
      </c>
      <c r="C7" s="21" t="s">
        <v>45</v>
      </c>
      <c r="D7" s="21" t="s">
        <v>51</v>
      </c>
      <c r="E7" s="9" t="s">
        <v>148</v>
      </c>
      <c r="F7" s="9" t="s">
        <v>123</v>
      </c>
      <c r="G7" s="9"/>
      <c r="H7" s="9"/>
      <c r="I7" s="12">
        <v>44</v>
      </c>
      <c r="J7" s="12">
        <v>40</v>
      </c>
      <c r="K7" s="12"/>
      <c r="L7" s="12"/>
      <c r="M7" s="12">
        <f t="shared" si="0"/>
        <v>42</v>
      </c>
      <c r="N7" s="12"/>
      <c r="O7" s="12"/>
      <c r="P7" s="12"/>
      <c r="Q7" s="9" t="s">
        <v>148</v>
      </c>
      <c r="R7" s="9" t="s">
        <v>123</v>
      </c>
      <c r="S7" s="9"/>
      <c r="T7" s="9"/>
      <c r="U7" s="9" t="s">
        <v>124</v>
      </c>
      <c r="V7" s="9"/>
      <c r="W7" s="9"/>
    </row>
    <row r="8" spans="1:23" s="11" customFormat="1" ht="28.5" x14ac:dyDescent="0.2">
      <c r="A8" s="13" t="s">
        <v>30</v>
      </c>
      <c r="B8" s="9" t="s">
        <v>31</v>
      </c>
      <c r="C8" s="4" t="s">
        <v>46</v>
      </c>
      <c r="D8" s="4" t="s">
        <v>53</v>
      </c>
      <c r="E8" s="9" t="s">
        <v>148</v>
      </c>
      <c r="F8" s="9" t="s">
        <v>123</v>
      </c>
      <c r="G8" s="9"/>
      <c r="H8" s="9"/>
      <c r="I8" s="12">
        <v>44</v>
      </c>
      <c r="J8" s="12">
        <v>41</v>
      </c>
      <c r="K8" s="12"/>
      <c r="L8" s="12"/>
      <c r="M8" s="12">
        <f t="shared" si="0"/>
        <v>42.5</v>
      </c>
      <c r="N8" s="12"/>
      <c r="O8" s="12"/>
      <c r="P8" s="12"/>
      <c r="Q8" s="9" t="s">
        <v>148</v>
      </c>
      <c r="R8" s="9" t="s">
        <v>123</v>
      </c>
      <c r="S8" s="9"/>
      <c r="T8" s="9"/>
      <c r="U8" s="9" t="s">
        <v>124</v>
      </c>
      <c r="V8" s="9"/>
      <c r="W8" s="9"/>
    </row>
    <row r="9" spans="1:23" s="11" customFormat="1" ht="28.5" x14ac:dyDescent="0.2">
      <c r="A9" s="13" t="s">
        <v>32</v>
      </c>
      <c r="B9" s="14" t="s">
        <v>33</v>
      </c>
      <c r="C9" s="4" t="s">
        <v>47</v>
      </c>
      <c r="D9" s="3" t="s">
        <v>29</v>
      </c>
      <c r="E9" s="9" t="s">
        <v>148</v>
      </c>
      <c r="F9" s="9" t="s">
        <v>123</v>
      </c>
      <c r="G9" s="9"/>
      <c r="H9" s="9"/>
      <c r="I9" s="12">
        <v>44</v>
      </c>
      <c r="J9" s="12">
        <v>42</v>
      </c>
      <c r="K9" s="12"/>
      <c r="L9" s="12"/>
      <c r="M9" s="12">
        <f t="shared" si="0"/>
        <v>43</v>
      </c>
      <c r="N9" s="12"/>
      <c r="O9" s="12"/>
      <c r="P9" s="12"/>
      <c r="Q9" s="9" t="s">
        <v>148</v>
      </c>
      <c r="R9" s="9" t="s">
        <v>123</v>
      </c>
      <c r="S9" s="9"/>
      <c r="T9" s="9"/>
      <c r="U9" s="9" t="s">
        <v>124</v>
      </c>
      <c r="V9" s="9"/>
      <c r="W9" s="9"/>
    </row>
    <row r="10" spans="1:23" s="11" customFormat="1" ht="16.5" x14ac:dyDescent="0.2">
      <c r="A10" s="29" t="s">
        <v>158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1"/>
    </row>
    <row r="11" spans="1:23" s="11" customFormat="1" ht="57" x14ac:dyDescent="0.2">
      <c r="A11" s="13" t="s">
        <v>34</v>
      </c>
      <c r="B11" s="23" t="s">
        <v>54</v>
      </c>
      <c r="C11" s="21" t="s">
        <v>55</v>
      </c>
      <c r="D11" s="21" t="s">
        <v>58</v>
      </c>
      <c r="E11" s="9" t="s">
        <v>137</v>
      </c>
      <c r="F11" s="9" t="s">
        <v>138</v>
      </c>
      <c r="G11" s="9"/>
      <c r="H11" s="9"/>
      <c r="I11" s="12">
        <v>45</v>
      </c>
      <c r="J11" s="12">
        <v>46</v>
      </c>
      <c r="K11" s="12"/>
      <c r="L11" s="12"/>
      <c r="M11" s="12">
        <f>AVERAGE(I11:J11)</f>
        <v>45.5</v>
      </c>
      <c r="N11" s="12"/>
      <c r="O11" s="12"/>
      <c r="P11" s="12"/>
      <c r="Q11" s="9" t="s">
        <v>137</v>
      </c>
      <c r="R11" s="9" t="s">
        <v>138</v>
      </c>
      <c r="S11" s="9"/>
      <c r="T11" s="9"/>
      <c r="U11" s="9" t="s">
        <v>139</v>
      </c>
      <c r="V11" s="9"/>
      <c r="W11" s="9"/>
    </row>
    <row r="12" spans="1:23" s="11" customFormat="1" ht="28.5" x14ac:dyDescent="0.2">
      <c r="A12" s="13" t="s">
        <v>24</v>
      </c>
      <c r="B12" s="21" t="s">
        <v>56</v>
      </c>
      <c r="C12" s="21" t="s">
        <v>57</v>
      </c>
      <c r="D12" s="21" t="s">
        <v>37</v>
      </c>
      <c r="E12" s="9" t="s">
        <v>137</v>
      </c>
      <c r="F12" s="9" t="s">
        <v>138</v>
      </c>
      <c r="G12" s="9"/>
      <c r="H12" s="9"/>
      <c r="I12" s="12">
        <v>36</v>
      </c>
      <c r="J12" s="12">
        <v>47</v>
      </c>
      <c r="K12" s="12"/>
      <c r="L12" s="12"/>
      <c r="M12" s="12">
        <f t="shared" ref="M12:M18" si="1">AVERAGE(I12:J12)</f>
        <v>41.5</v>
      </c>
      <c r="N12" s="12"/>
      <c r="O12" s="12"/>
      <c r="P12" s="12"/>
      <c r="Q12" s="9" t="s">
        <v>137</v>
      </c>
      <c r="R12" s="9" t="s">
        <v>138</v>
      </c>
      <c r="S12" s="9"/>
      <c r="T12" s="9"/>
      <c r="U12" s="9" t="s">
        <v>139</v>
      </c>
      <c r="V12" s="9"/>
      <c r="W12" s="9"/>
    </row>
    <row r="13" spans="1:23" s="11" customFormat="1" ht="42.75" x14ac:dyDescent="0.2">
      <c r="A13" s="13" t="s">
        <v>26</v>
      </c>
      <c r="B13" s="14" t="s">
        <v>59</v>
      </c>
      <c r="C13" s="4" t="s">
        <v>60</v>
      </c>
      <c r="D13" s="4" t="s">
        <v>61</v>
      </c>
      <c r="E13" s="9" t="s">
        <v>137</v>
      </c>
      <c r="F13" s="9" t="s">
        <v>138</v>
      </c>
      <c r="G13" s="9"/>
      <c r="H13" s="9"/>
      <c r="I13" s="12">
        <v>45</v>
      </c>
      <c r="J13" s="12">
        <v>46</v>
      </c>
      <c r="K13" s="12"/>
      <c r="L13" s="12"/>
      <c r="M13" s="12">
        <f t="shared" si="1"/>
        <v>45.5</v>
      </c>
      <c r="N13" s="12"/>
      <c r="O13" s="12"/>
      <c r="P13" s="12"/>
      <c r="Q13" s="9" t="s">
        <v>137</v>
      </c>
      <c r="R13" s="9" t="s">
        <v>138</v>
      </c>
      <c r="S13" s="9"/>
      <c r="T13" s="9"/>
      <c r="U13" s="9" t="s">
        <v>139</v>
      </c>
      <c r="V13" s="9"/>
      <c r="W13" s="9"/>
    </row>
    <row r="14" spans="1:23" s="11" customFormat="1" ht="57" x14ac:dyDescent="0.2">
      <c r="A14" s="13" t="s">
        <v>27</v>
      </c>
      <c r="B14" s="9" t="s">
        <v>62</v>
      </c>
      <c r="C14" s="4" t="s">
        <v>128</v>
      </c>
      <c r="D14" s="4" t="s">
        <v>63</v>
      </c>
      <c r="E14" s="9" t="s">
        <v>137</v>
      </c>
      <c r="F14" s="9" t="s">
        <v>138</v>
      </c>
      <c r="G14" s="9"/>
      <c r="H14" s="9"/>
      <c r="I14" s="12">
        <v>49</v>
      </c>
      <c r="J14" s="12">
        <v>47</v>
      </c>
      <c r="K14" s="12"/>
      <c r="L14" s="12"/>
      <c r="M14" s="12">
        <f t="shared" si="1"/>
        <v>48</v>
      </c>
      <c r="N14" s="12"/>
      <c r="O14" s="12"/>
      <c r="P14" s="12"/>
      <c r="Q14" s="9" t="s">
        <v>137</v>
      </c>
      <c r="R14" s="9" t="s">
        <v>138</v>
      </c>
      <c r="S14" s="9"/>
      <c r="T14" s="9"/>
      <c r="U14" s="9" t="s">
        <v>139</v>
      </c>
      <c r="V14" s="9"/>
      <c r="W14" s="9"/>
    </row>
    <row r="15" spans="1:23" s="11" customFormat="1" ht="42.75" x14ac:dyDescent="0.2">
      <c r="A15" s="13" t="s">
        <v>30</v>
      </c>
      <c r="B15" s="9" t="s">
        <v>64</v>
      </c>
      <c r="C15" s="4" t="s">
        <v>65</v>
      </c>
      <c r="D15" s="4" t="s">
        <v>66</v>
      </c>
      <c r="E15" s="9" t="s">
        <v>137</v>
      </c>
      <c r="F15" s="9" t="s">
        <v>138</v>
      </c>
      <c r="G15" s="9"/>
      <c r="H15" s="9"/>
      <c r="I15" s="12">
        <v>44</v>
      </c>
      <c r="J15" s="12">
        <v>47</v>
      </c>
      <c r="K15" s="12"/>
      <c r="L15" s="12"/>
      <c r="M15" s="12">
        <f t="shared" si="1"/>
        <v>45.5</v>
      </c>
      <c r="N15" s="12"/>
      <c r="O15" s="12"/>
      <c r="P15" s="12"/>
      <c r="Q15" s="9" t="s">
        <v>137</v>
      </c>
      <c r="R15" s="9" t="s">
        <v>138</v>
      </c>
      <c r="S15" s="9"/>
      <c r="T15" s="9"/>
      <c r="U15" s="9" t="s">
        <v>139</v>
      </c>
      <c r="V15" s="9"/>
      <c r="W15" s="9"/>
    </row>
    <row r="16" spans="1:23" s="11" customFormat="1" ht="42.75" x14ac:dyDescent="0.2">
      <c r="A16" s="13" t="s">
        <v>32</v>
      </c>
      <c r="B16" s="9" t="s">
        <v>67</v>
      </c>
      <c r="C16" s="4" t="s">
        <v>68</v>
      </c>
      <c r="D16" s="4" t="s">
        <v>74</v>
      </c>
      <c r="E16" s="9" t="s">
        <v>137</v>
      </c>
      <c r="F16" s="9" t="s">
        <v>138</v>
      </c>
      <c r="G16" s="9"/>
      <c r="H16" s="9"/>
      <c r="I16" s="12">
        <v>49</v>
      </c>
      <c r="J16" s="12">
        <v>47</v>
      </c>
      <c r="K16" s="12"/>
      <c r="L16" s="12"/>
      <c r="M16" s="12">
        <f t="shared" si="1"/>
        <v>48</v>
      </c>
      <c r="N16" s="12"/>
      <c r="O16" s="12"/>
      <c r="P16" s="12"/>
      <c r="Q16" s="9" t="s">
        <v>137</v>
      </c>
      <c r="R16" s="9" t="s">
        <v>138</v>
      </c>
      <c r="S16" s="9"/>
      <c r="T16" s="9"/>
      <c r="U16" s="9" t="s">
        <v>139</v>
      </c>
      <c r="V16" s="9"/>
      <c r="W16" s="9"/>
    </row>
    <row r="17" spans="1:23" s="11" customFormat="1" ht="28.5" x14ac:dyDescent="0.2">
      <c r="A17" s="13" t="s">
        <v>38</v>
      </c>
      <c r="B17" s="9" t="s">
        <v>69</v>
      </c>
      <c r="C17" s="9" t="s">
        <v>127</v>
      </c>
      <c r="D17" s="9" t="s">
        <v>70</v>
      </c>
      <c r="E17" s="9" t="s">
        <v>137</v>
      </c>
      <c r="F17" s="9" t="s">
        <v>138</v>
      </c>
      <c r="G17" s="9"/>
      <c r="H17" s="9"/>
      <c r="I17" s="12">
        <v>29</v>
      </c>
      <c r="J17" s="12">
        <v>43</v>
      </c>
      <c r="K17" s="12"/>
      <c r="L17" s="12"/>
      <c r="M17" s="12">
        <f t="shared" si="1"/>
        <v>36</v>
      </c>
      <c r="N17" s="12"/>
      <c r="O17" s="12"/>
      <c r="P17" s="12"/>
      <c r="Q17" s="9" t="s">
        <v>137</v>
      </c>
      <c r="R17" s="9" t="s">
        <v>138</v>
      </c>
      <c r="S17" s="9"/>
      <c r="T17" s="9"/>
      <c r="U17" s="9" t="s">
        <v>139</v>
      </c>
      <c r="V17" s="9"/>
      <c r="W17" s="9"/>
    </row>
    <row r="18" spans="1:23" s="11" customFormat="1" ht="28.5" x14ac:dyDescent="0.2">
      <c r="A18" s="13" t="s">
        <v>39</v>
      </c>
      <c r="B18" s="9" t="s">
        <v>71</v>
      </c>
      <c r="C18" s="4" t="s">
        <v>72</v>
      </c>
      <c r="D18" s="4" t="s">
        <v>73</v>
      </c>
      <c r="E18" s="9" t="s">
        <v>137</v>
      </c>
      <c r="F18" s="9" t="s">
        <v>138</v>
      </c>
      <c r="G18" s="9"/>
      <c r="H18" s="9"/>
      <c r="I18" s="12">
        <v>43</v>
      </c>
      <c r="J18" s="12">
        <v>43</v>
      </c>
      <c r="K18" s="12"/>
      <c r="L18" s="12"/>
      <c r="M18" s="12">
        <f t="shared" si="1"/>
        <v>43</v>
      </c>
      <c r="N18" s="12"/>
      <c r="O18" s="12"/>
      <c r="P18" s="12"/>
      <c r="Q18" s="9" t="s">
        <v>137</v>
      </c>
      <c r="R18" s="9" t="s">
        <v>138</v>
      </c>
      <c r="S18" s="9"/>
      <c r="T18" s="9"/>
      <c r="U18" s="9" t="s">
        <v>139</v>
      </c>
      <c r="V18" s="9"/>
      <c r="W18" s="9"/>
    </row>
    <row r="19" spans="1:23" s="11" customFormat="1" ht="16.5" x14ac:dyDescent="0.2">
      <c r="A19" s="29" t="s">
        <v>160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1"/>
    </row>
    <row r="20" spans="1:23" s="11" customFormat="1" ht="42.75" x14ac:dyDescent="0.2">
      <c r="A20" s="15" t="s">
        <v>34</v>
      </c>
      <c r="B20" s="21" t="s">
        <v>75</v>
      </c>
      <c r="C20" s="21" t="s">
        <v>76</v>
      </c>
      <c r="D20" s="21" t="s">
        <v>155</v>
      </c>
      <c r="E20" s="16" t="s">
        <v>126</v>
      </c>
      <c r="F20" s="16" t="s">
        <v>154</v>
      </c>
      <c r="G20" s="16"/>
      <c r="H20" s="10"/>
      <c r="I20" s="6">
        <v>43</v>
      </c>
      <c r="J20" s="6">
        <v>46</v>
      </c>
      <c r="K20" s="6"/>
      <c r="L20" s="6"/>
      <c r="M20" s="12">
        <f>AVERAGE(I20:J20)</f>
        <v>44.5</v>
      </c>
      <c r="N20" s="6"/>
      <c r="O20" s="12"/>
      <c r="P20" s="6"/>
      <c r="Q20" s="16" t="s">
        <v>126</v>
      </c>
      <c r="R20" s="16" t="s">
        <v>125</v>
      </c>
      <c r="S20" s="16"/>
      <c r="T20" s="16"/>
      <c r="U20" s="7" t="s">
        <v>149</v>
      </c>
      <c r="V20" s="8"/>
      <c r="W20" s="8"/>
    </row>
    <row r="21" spans="1:23" s="11" customFormat="1" ht="28.5" x14ac:dyDescent="0.2">
      <c r="A21" s="15" t="s">
        <v>24</v>
      </c>
      <c r="B21" s="21" t="s">
        <v>44</v>
      </c>
      <c r="C21" s="21" t="s">
        <v>77</v>
      </c>
      <c r="D21" s="21" t="s">
        <v>53</v>
      </c>
      <c r="E21" s="16" t="s">
        <v>126</v>
      </c>
      <c r="F21" s="16" t="s">
        <v>154</v>
      </c>
      <c r="G21" s="16"/>
      <c r="H21" s="10"/>
      <c r="I21" s="6">
        <v>41</v>
      </c>
      <c r="J21" s="6">
        <v>40</v>
      </c>
      <c r="K21" s="6"/>
      <c r="L21" s="6"/>
      <c r="M21" s="12">
        <f t="shared" ref="M21:M27" si="2">AVERAGE(I21:J21)</f>
        <v>40.5</v>
      </c>
      <c r="N21" s="6"/>
      <c r="O21" s="12"/>
      <c r="P21" s="6"/>
      <c r="Q21" s="16" t="s">
        <v>126</v>
      </c>
      <c r="R21" s="16" t="s">
        <v>125</v>
      </c>
      <c r="S21" s="16"/>
      <c r="T21" s="16"/>
      <c r="U21" s="7" t="s">
        <v>149</v>
      </c>
      <c r="V21" s="8"/>
      <c r="W21" s="8"/>
    </row>
    <row r="22" spans="1:23" s="11" customFormat="1" ht="28.5" x14ac:dyDescent="0.2">
      <c r="A22" s="15" t="s">
        <v>26</v>
      </c>
      <c r="B22" s="14" t="s">
        <v>78</v>
      </c>
      <c r="C22" s="4" t="s">
        <v>79</v>
      </c>
      <c r="D22" s="4" t="s">
        <v>135</v>
      </c>
      <c r="E22" s="16" t="s">
        <v>126</v>
      </c>
      <c r="F22" s="16" t="s">
        <v>154</v>
      </c>
      <c r="G22" s="16"/>
      <c r="H22" s="10"/>
      <c r="I22" s="6">
        <v>41</v>
      </c>
      <c r="J22" s="6">
        <v>40</v>
      </c>
      <c r="K22" s="6"/>
      <c r="L22" s="6"/>
      <c r="M22" s="12">
        <f t="shared" si="2"/>
        <v>40.5</v>
      </c>
      <c r="N22" s="6"/>
      <c r="O22" s="12"/>
      <c r="P22" s="6"/>
      <c r="Q22" s="16" t="s">
        <v>126</v>
      </c>
      <c r="R22" s="16" t="s">
        <v>125</v>
      </c>
      <c r="S22" s="16"/>
      <c r="T22" s="16"/>
      <c r="U22" s="7" t="s">
        <v>149</v>
      </c>
      <c r="V22" s="8"/>
      <c r="W22" s="8"/>
    </row>
    <row r="23" spans="1:23" s="11" customFormat="1" ht="57" x14ac:dyDescent="0.2">
      <c r="A23" s="15" t="s">
        <v>27</v>
      </c>
      <c r="B23" s="9" t="s">
        <v>80</v>
      </c>
      <c r="C23" s="4" t="s">
        <v>81</v>
      </c>
      <c r="D23" s="4" t="s">
        <v>82</v>
      </c>
      <c r="E23" s="16" t="s">
        <v>126</v>
      </c>
      <c r="F23" s="16" t="s">
        <v>154</v>
      </c>
      <c r="G23" s="16"/>
      <c r="H23" s="10"/>
      <c r="I23" s="6">
        <v>46</v>
      </c>
      <c r="J23" s="6">
        <v>43</v>
      </c>
      <c r="K23" s="6"/>
      <c r="L23" s="6"/>
      <c r="M23" s="12">
        <f t="shared" si="2"/>
        <v>44.5</v>
      </c>
      <c r="N23" s="6"/>
      <c r="O23" s="12"/>
      <c r="P23" s="6"/>
      <c r="Q23" s="16" t="s">
        <v>126</v>
      </c>
      <c r="R23" s="16" t="s">
        <v>125</v>
      </c>
      <c r="S23" s="16"/>
      <c r="T23" s="16"/>
      <c r="U23" s="7" t="s">
        <v>149</v>
      </c>
      <c r="V23" s="8"/>
      <c r="W23" s="8"/>
    </row>
    <row r="24" spans="1:23" s="11" customFormat="1" ht="28.5" x14ac:dyDescent="0.2">
      <c r="A24" s="15" t="s">
        <v>30</v>
      </c>
      <c r="B24" s="9" t="s">
        <v>28</v>
      </c>
      <c r="C24" s="4" t="s">
        <v>83</v>
      </c>
      <c r="D24" s="4" t="s">
        <v>53</v>
      </c>
      <c r="E24" s="16" t="s">
        <v>126</v>
      </c>
      <c r="F24" s="16" t="s">
        <v>154</v>
      </c>
      <c r="G24" s="16"/>
      <c r="H24" s="10"/>
      <c r="I24" s="6">
        <v>43</v>
      </c>
      <c r="J24" s="6">
        <v>44</v>
      </c>
      <c r="K24" s="6"/>
      <c r="L24" s="6"/>
      <c r="M24" s="12">
        <f t="shared" si="2"/>
        <v>43.5</v>
      </c>
      <c r="N24" s="6"/>
      <c r="O24" s="12"/>
      <c r="P24" s="6"/>
      <c r="Q24" s="16" t="s">
        <v>126</v>
      </c>
      <c r="R24" s="16" t="s">
        <v>125</v>
      </c>
      <c r="S24" s="16"/>
      <c r="T24" s="16"/>
      <c r="U24" s="7" t="s">
        <v>149</v>
      </c>
      <c r="V24" s="8"/>
      <c r="W24" s="8"/>
    </row>
    <row r="25" spans="1:23" s="11" customFormat="1" ht="57" x14ac:dyDescent="0.2">
      <c r="A25" s="15" t="s">
        <v>32</v>
      </c>
      <c r="B25" s="9" t="s">
        <v>132</v>
      </c>
      <c r="C25" s="4" t="s">
        <v>133</v>
      </c>
      <c r="D25" s="4" t="s">
        <v>134</v>
      </c>
      <c r="E25" s="16" t="s">
        <v>126</v>
      </c>
      <c r="F25" s="16" t="s">
        <v>154</v>
      </c>
      <c r="G25" s="16"/>
      <c r="H25" s="10"/>
      <c r="I25" s="6">
        <v>43</v>
      </c>
      <c r="J25" s="6">
        <v>41</v>
      </c>
      <c r="K25" s="6"/>
      <c r="L25" s="6"/>
      <c r="M25" s="12">
        <f t="shared" si="2"/>
        <v>42</v>
      </c>
      <c r="N25" s="6"/>
      <c r="O25" s="12"/>
      <c r="P25" s="6"/>
      <c r="Q25" s="16" t="s">
        <v>126</v>
      </c>
      <c r="R25" s="16" t="s">
        <v>125</v>
      </c>
      <c r="S25" s="16"/>
      <c r="T25" s="16"/>
      <c r="U25" s="7" t="s">
        <v>149</v>
      </c>
      <c r="V25" s="8"/>
      <c r="W25" s="8"/>
    </row>
    <row r="26" spans="1:23" s="11" customFormat="1" ht="28.5" x14ac:dyDescent="0.2">
      <c r="A26" s="15" t="s">
        <v>38</v>
      </c>
      <c r="B26" s="9" t="s">
        <v>129</v>
      </c>
      <c r="C26" s="4" t="s">
        <v>130</v>
      </c>
      <c r="D26" s="4" t="s">
        <v>131</v>
      </c>
      <c r="E26" s="16" t="s">
        <v>126</v>
      </c>
      <c r="F26" s="16" t="s">
        <v>154</v>
      </c>
      <c r="G26" s="16"/>
      <c r="H26" s="10"/>
      <c r="I26" s="6">
        <v>43</v>
      </c>
      <c r="J26" s="6">
        <v>44</v>
      </c>
      <c r="K26" s="6"/>
      <c r="L26" s="6"/>
      <c r="M26" s="12">
        <f t="shared" si="2"/>
        <v>43.5</v>
      </c>
      <c r="N26" s="6"/>
      <c r="O26" s="12"/>
      <c r="P26" s="6"/>
      <c r="Q26" s="16" t="s">
        <v>126</v>
      </c>
      <c r="R26" s="16" t="s">
        <v>125</v>
      </c>
      <c r="S26" s="16"/>
      <c r="T26" s="16"/>
      <c r="U26" s="7" t="s">
        <v>149</v>
      </c>
      <c r="V26" s="8"/>
      <c r="W26" s="8"/>
    </row>
    <row r="27" spans="1:23" s="11" customFormat="1" ht="42.75" x14ac:dyDescent="0.2">
      <c r="A27" s="15" t="s">
        <v>39</v>
      </c>
      <c r="B27" s="9" t="s">
        <v>84</v>
      </c>
      <c r="C27" s="4" t="s">
        <v>85</v>
      </c>
      <c r="D27" s="4" t="s">
        <v>82</v>
      </c>
      <c r="E27" s="16" t="s">
        <v>126</v>
      </c>
      <c r="F27" s="16" t="s">
        <v>154</v>
      </c>
      <c r="G27" s="16"/>
      <c r="H27" s="10"/>
      <c r="I27" s="6">
        <v>44</v>
      </c>
      <c r="J27" s="6">
        <v>40</v>
      </c>
      <c r="K27" s="6"/>
      <c r="L27" s="6"/>
      <c r="M27" s="12">
        <f t="shared" si="2"/>
        <v>42</v>
      </c>
      <c r="N27" s="6"/>
      <c r="O27" s="12"/>
      <c r="P27" s="6"/>
      <c r="Q27" s="16" t="s">
        <v>126</v>
      </c>
      <c r="R27" s="16" t="s">
        <v>125</v>
      </c>
      <c r="S27" s="16"/>
      <c r="T27" s="16"/>
      <c r="U27" s="7" t="s">
        <v>149</v>
      </c>
      <c r="V27" s="8"/>
      <c r="W27" s="8"/>
    </row>
    <row r="28" spans="1:23" s="11" customFormat="1" ht="16.5" x14ac:dyDescent="0.2">
      <c r="A28" s="29" t="s">
        <v>161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1"/>
    </row>
    <row r="29" spans="1:23" s="11" customFormat="1" ht="42.75" x14ac:dyDescent="0.2">
      <c r="A29" s="15" t="s">
        <v>34</v>
      </c>
      <c r="B29" s="21" t="s">
        <v>86</v>
      </c>
      <c r="C29" s="21" t="s">
        <v>87</v>
      </c>
      <c r="D29" s="21" t="s">
        <v>88</v>
      </c>
      <c r="E29" s="10" t="s">
        <v>40</v>
      </c>
      <c r="F29" s="10" t="s">
        <v>136</v>
      </c>
      <c r="G29" s="10"/>
      <c r="H29" s="10"/>
      <c r="I29" s="6">
        <v>36</v>
      </c>
      <c r="J29" s="6">
        <v>42</v>
      </c>
      <c r="K29" s="6"/>
      <c r="L29" s="6"/>
      <c r="M29" s="12">
        <f>AVERAGE(I29:J29)</f>
        <v>39</v>
      </c>
      <c r="N29" s="6"/>
      <c r="O29" s="12"/>
      <c r="P29" s="6"/>
      <c r="Q29" s="10" t="s">
        <v>40</v>
      </c>
      <c r="R29" s="10" t="s">
        <v>136</v>
      </c>
      <c r="S29" s="10"/>
      <c r="T29" s="10"/>
      <c r="U29" s="10" t="s">
        <v>144</v>
      </c>
      <c r="V29" s="8"/>
      <c r="W29" s="8"/>
    </row>
    <row r="30" spans="1:23" s="11" customFormat="1" ht="28.5" x14ac:dyDescent="0.2">
      <c r="A30" s="15" t="s">
        <v>24</v>
      </c>
      <c r="B30" s="9" t="s">
        <v>89</v>
      </c>
      <c r="C30" s="4" t="s">
        <v>90</v>
      </c>
      <c r="D30" s="4" t="s">
        <v>91</v>
      </c>
      <c r="E30" s="10" t="s">
        <v>140</v>
      </c>
      <c r="F30" s="10" t="s">
        <v>136</v>
      </c>
      <c r="G30" s="10"/>
      <c r="H30" s="9"/>
      <c r="I30" s="12">
        <v>42</v>
      </c>
      <c r="J30" s="12">
        <v>36</v>
      </c>
      <c r="K30" s="12"/>
      <c r="L30" s="12"/>
      <c r="M30" s="12">
        <f t="shared" ref="M30:M34" si="3">AVERAGE(I30:J30)</f>
        <v>39</v>
      </c>
      <c r="N30" s="12"/>
      <c r="O30" s="12"/>
      <c r="P30" s="12"/>
      <c r="Q30" s="10" t="s">
        <v>40</v>
      </c>
      <c r="R30" s="10" t="s">
        <v>136</v>
      </c>
      <c r="S30" s="10"/>
      <c r="T30" s="10"/>
      <c r="U30" s="10" t="s">
        <v>144</v>
      </c>
      <c r="V30" s="8"/>
      <c r="W30" s="9"/>
    </row>
    <row r="31" spans="1:23" s="11" customFormat="1" ht="71.25" x14ac:dyDescent="0.2">
      <c r="A31" s="15" t="s">
        <v>26</v>
      </c>
      <c r="B31" s="9" t="s">
        <v>92</v>
      </c>
      <c r="C31" s="4" t="s">
        <v>93</v>
      </c>
      <c r="D31" s="4" t="s">
        <v>94</v>
      </c>
      <c r="E31" s="10" t="s">
        <v>140</v>
      </c>
      <c r="F31" s="10" t="s">
        <v>136</v>
      </c>
      <c r="G31" s="10"/>
      <c r="H31" s="9"/>
      <c r="I31" s="12">
        <v>33</v>
      </c>
      <c r="J31" s="12">
        <v>47</v>
      </c>
      <c r="K31" s="12"/>
      <c r="L31" s="12"/>
      <c r="M31" s="12">
        <f t="shared" si="3"/>
        <v>40</v>
      </c>
      <c r="N31" s="12"/>
      <c r="O31" s="12"/>
      <c r="P31" s="12"/>
      <c r="Q31" s="10" t="s">
        <v>40</v>
      </c>
      <c r="R31" s="10" t="s">
        <v>136</v>
      </c>
      <c r="S31" s="10"/>
      <c r="T31" s="10"/>
      <c r="U31" s="10" t="s">
        <v>144</v>
      </c>
      <c r="V31" s="8"/>
      <c r="W31" s="9"/>
    </row>
    <row r="32" spans="1:23" s="11" customFormat="1" ht="28.5" x14ac:dyDescent="0.2">
      <c r="A32" s="15" t="s">
        <v>27</v>
      </c>
      <c r="B32" s="9" t="s">
        <v>95</v>
      </c>
      <c r="C32" s="4" t="s">
        <v>96</v>
      </c>
      <c r="D32" s="4" t="s">
        <v>97</v>
      </c>
      <c r="E32" s="10" t="s">
        <v>40</v>
      </c>
      <c r="F32" s="10" t="s">
        <v>136</v>
      </c>
      <c r="G32" s="10"/>
      <c r="H32" s="9"/>
      <c r="I32" s="12">
        <v>37</v>
      </c>
      <c r="J32" s="12">
        <v>43</v>
      </c>
      <c r="K32" s="12"/>
      <c r="L32" s="12"/>
      <c r="M32" s="12">
        <f t="shared" si="3"/>
        <v>40</v>
      </c>
      <c r="N32" s="12"/>
      <c r="O32" s="12"/>
      <c r="P32" s="12"/>
      <c r="Q32" s="10" t="s">
        <v>40</v>
      </c>
      <c r="R32" s="10" t="s">
        <v>136</v>
      </c>
      <c r="S32" s="10"/>
      <c r="T32" s="10"/>
      <c r="U32" s="10" t="s">
        <v>144</v>
      </c>
      <c r="V32" s="8"/>
      <c r="W32" s="9"/>
    </row>
    <row r="33" spans="1:23" s="11" customFormat="1" ht="57" x14ac:dyDescent="0.2">
      <c r="A33" s="15" t="s">
        <v>30</v>
      </c>
      <c r="B33" s="9" t="s">
        <v>98</v>
      </c>
      <c r="C33" s="4" t="s">
        <v>99</v>
      </c>
      <c r="D33" s="4" t="s">
        <v>100</v>
      </c>
      <c r="E33" s="10" t="s">
        <v>40</v>
      </c>
      <c r="F33" s="10" t="s">
        <v>136</v>
      </c>
      <c r="G33" s="10"/>
      <c r="H33" s="8"/>
      <c r="I33" s="6">
        <v>46</v>
      </c>
      <c r="J33" s="6">
        <v>39</v>
      </c>
      <c r="K33" s="6"/>
      <c r="L33" s="6"/>
      <c r="M33" s="12">
        <f t="shared" si="3"/>
        <v>42.5</v>
      </c>
      <c r="N33" s="6"/>
      <c r="O33" s="12"/>
      <c r="P33" s="6"/>
      <c r="Q33" s="10" t="s">
        <v>40</v>
      </c>
      <c r="R33" s="10" t="s">
        <v>136</v>
      </c>
      <c r="S33" s="10"/>
      <c r="T33" s="10"/>
      <c r="U33" s="10" t="s">
        <v>144</v>
      </c>
      <c r="V33" s="8"/>
      <c r="W33" s="8"/>
    </row>
    <row r="34" spans="1:23" s="11" customFormat="1" ht="42.75" x14ac:dyDescent="0.2">
      <c r="A34" s="15" t="s">
        <v>32</v>
      </c>
      <c r="B34" s="14" t="s">
        <v>101</v>
      </c>
      <c r="C34" s="4" t="s">
        <v>102</v>
      </c>
      <c r="D34" s="3" t="s">
        <v>103</v>
      </c>
      <c r="E34" s="10" t="s">
        <v>40</v>
      </c>
      <c r="F34" s="10" t="s">
        <v>136</v>
      </c>
      <c r="G34" s="10"/>
      <c r="H34" s="10"/>
      <c r="I34" s="6">
        <v>33</v>
      </c>
      <c r="J34" s="6">
        <v>34</v>
      </c>
      <c r="K34" s="6"/>
      <c r="L34" s="6"/>
      <c r="M34" s="12">
        <f t="shared" si="3"/>
        <v>33.5</v>
      </c>
      <c r="N34" s="6"/>
      <c r="O34" s="12"/>
      <c r="P34" s="6"/>
      <c r="Q34" s="10" t="s">
        <v>40</v>
      </c>
      <c r="R34" s="10" t="s">
        <v>136</v>
      </c>
      <c r="S34" s="10"/>
      <c r="T34" s="10"/>
      <c r="U34" s="10" t="s">
        <v>144</v>
      </c>
      <c r="V34" s="8"/>
      <c r="W34" s="8"/>
    </row>
    <row r="35" spans="1:23" s="11" customFormat="1" ht="16.5" x14ac:dyDescent="0.2">
      <c r="A35" s="29" t="s">
        <v>145</v>
      </c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1"/>
    </row>
    <row r="36" spans="1:23" s="11" customFormat="1" ht="28.5" x14ac:dyDescent="0.2">
      <c r="A36" s="15" t="s">
        <v>34</v>
      </c>
      <c r="B36" s="21" t="s">
        <v>35</v>
      </c>
      <c r="C36" s="21" t="s">
        <v>104</v>
      </c>
      <c r="D36" s="21" t="s">
        <v>105</v>
      </c>
      <c r="E36" s="10" t="s">
        <v>141</v>
      </c>
      <c r="F36" s="10" t="s">
        <v>142</v>
      </c>
      <c r="G36" s="10" t="s">
        <v>151</v>
      </c>
      <c r="H36" s="10" t="s">
        <v>152</v>
      </c>
      <c r="I36" s="6">
        <v>42</v>
      </c>
      <c r="J36" s="6">
        <v>31</v>
      </c>
      <c r="K36" s="6">
        <v>35</v>
      </c>
      <c r="L36" s="6">
        <v>41</v>
      </c>
      <c r="M36" s="26">
        <f>AVERAGE(I36:L36)</f>
        <v>37.25</v>
      </c>
      <c r="N36" s="6"/>
      <c r="O36" s="12"/>
      <c r="P36" s="6"/>
      <c r="Q36" s="10" t="s">
        <v>152</v>
      </c>
      <c r="R36" s="10" t="s">
        <v>143</v>
      </c>
      <c r="S36" s="10" t="s">
        <v>147</v>
      </c>
      <c r="T36" s="10" t="s">
        <v>151</v>
      </c>
      <c r="U36" s="10" t="s">
        <v>146</v>
      </c>
      <c r="V36" s="8"/>
      <c r="W36" s="8"/>
    </row>
    <row r="37" spans="1:23" s="11" customFormat="1" ht="28.5" x14ac:dyDescent="0.2">
      <c r="A37" s="15" t="s">
        <v>24</v>
      </c>
      <c r="B37" s="21" t="s">
        <v>106</v>
      </c>
      <c r="C37" s="21" t="s">
        <v>107</v>
      </c>
      <c r="D37" s="21" t="s">
        <v>108</v>
      </c>
      <c r="E37" s="10" t="s">
        <v>141</v>
      </c>
      <c r="F37" s="10" t="s">
        <v>142</v>
      </c>
      <c r="G37" s="10" t="s">
        <v>151</v>
      </c>
      <c r="H37" s="10" t="s">
        <v>152</v>
      </c>
      <c r="I37" s="6">
        <v>44</v>
      </c>
      <c r="J37" s="6">
        <v>43</v>
      </c>
      <c r="K37" s="6">
        <v>49</v>
      </c>
      <c r="L37" s="6">
        <v>37</v>
      </c>
      <c r="M37" s="26">
        <f t="shared" ref="M37:M43" si="4">AVERAGE(I37:L37)</f>
        <v>43.25</v>
      </c>
      <c r="N37" s="6"/>
      <c r="O37" s="12"/>
      <c r="P37" s="6"/>
      <c r="Q37" s="10" t="s">
        <v>152</v>
      </c>
      <c r="R37" s="10" t="s">
        <v>143</v>
      </c>
      <c r="S37" s="10" t="s">
        <v>147</v>
      </c>
      <c r="T37" s="10" t="s">
        <v>151</v>
      </c>
      <c r="U37" s="10" t="s">
        <v>146</v>
      </c>
      <c r="V37" s="8"/>
      <c r="W37" s="8"/>
    </row>
    <row r="38" spans="1:23" s="11" customFormat="1" ht="28.5" x14ac:dyDescent="0.2">
      <c r="A38" s="15" t="s">
        <v>26</v>
      </c>
      <c r="B38" s="21" t="s">
        <v>109</v>
      </c>
      <c r="C38" s="21" t="s">
        <v>110</v>
      </c>
      <c r="D38" s="21" t="s">
        <v>105</v>
      </c>
      <c r="E38" s="10" t="s">
        <v>141</v>
      </c>
      <c r="F38" s="10" t="s">
        <v>142</v>
      </c>
      <c r="G38" s="10" t="s">
        <v>151</v>
      </c>
      <c r="H38" s="10" t="s">
        <v>152</v>
      </c>
      <c r="I38" s="6">
        <v>47</v>
      </c>
      <c r="J38" s="6">
        <v>48</v>
      </c>
      <c r="K38" s="6">
        <v>30</v>
      </c>
      <c r="L38" s="6">
        <v>46</v>
      </c>
      <c r="M38" s="26">
        <f t="shared" si="4"/>
        <v>42.75</v>
      </c>
      <c r="N38" s="6"/>
      <c r="O38" s="12"/>
      <c r="P38" s="6"/>
      <c r="Q38" s="10" t="s">
        <v>152</v>
      </c>
      <c r="R38" s="10" t="s">
        <v>143</v>
      </c>
      <c r="S38" s="10" t="s">
        <v>147</v>
      </c>
      <c r="T38" s="10" t="s">
        <v>151</v>
      </c>
      <c r="U38" s="10" t="s">
        <v>146</v>
      </c>
      <c r="V38" s="8"/>
      <c r="W38" s="8"/>
    </row>
    <row r="39" spans="1:23" s="20" customFormat="1" ht="28.5" x14ac:dyDescent="0.2">
      <c r="A39" s="15" t="s">
        <v>27</v>
      </c>
      <c r="B39" s="9" t="s">
        <v>111</v>
      </c>
      <c r="C39" s="9" t="s">
        <v>112</v>
      </c>
      <c r="D39" s="9" t="s">
        <v>113</v>
      </c>
      <c r="E39" s="10" t="s">
        <v>141</v>
      </c>
      <c r="F39" s="10" t="s">
        <v>142</v>
      </c>
      <c r="G39" s="10" t="s">
        <v>151</v>
      </c>
      <c r="H39" s="10" t="s">
        <v>152</v>
      </c>
      <c r="I39" s="12">
        <v>42</v>
      </c>
      <c r="J39" s="12">
        <v>29</v>
      </c>
      <c r="K39" s="12">
        <v>21</v>
      </c>
      <c r="L39" s="12">
        <v>44</v>
      </c>
      <c r="M39" s="26">
        <f t="shared" si="4"/>
        <v>34</v>
      </c>
      <c r="N39" s="12"/>
      <c r="O39" s="12"/>
      <c r="P39" s="12"/>
      <c r="Q39" s="10" t="s">
        <v>152</v>
      </c>
      <c r="R39" s="10" t="s">
        <v>143</v>
      </c>
      <c r="S39" s="10" t="s">
        <v>147</v>
      </c>
      <c r="T39" s="10" t="s">
        <v>151</v>
      </c>
      <c r="U39" s="10" t="s">
        <v>146</v>
      </c>
      <c r="V39" s="8"/>
      <c r="W39" s="9"/>
    </row>
    <row r="40" spans="1:23" s="20" customFormat="1" ht="28.5" x14ac:dyDescent="0.2">
      <c r="A40" s="15" t="s">
        <v>30</v>
      </c>
      <c r="B40" s="9" t="s">
        <v>114</v>
      </c>
      <c r="C40" s="4" t="s">
        <v>115</v>
      </c>
      <c r="D40" s="4" t="s">
        <v>41</v>
      </c>
      <c r="E40" s="10" t="s">
        <v>159</v>
      </c>
      <c r="F40" s="10" t="s">
        <v>142</v>
      </c>
      <c r="G40" s="10" t="s">
        <v>151</v>
      </c>
      <c r="H40" s="10" t="s">
        <v>152</v>
      </c>
      <c r="I40" s="12">
        <v>40</v>
      </c>
      <c r="J40" s="12">
        <v>43</v>
      </c>
      <c r="K40" s="12">
        <v>46</v>
      </c>
      <c r="L40" s="12">
        <v>46</v>
      </c>
      <c r="M40" s="26">
        <f t="shared" si="4"/>
        <v>43.75</v>
      </c>
      <c r="N40" s="12"/>
      <c r="O40" s="12"/>
      <c r="P40" s="12"/>
      <c r="Q40" s="10" t="s">
        <v>152</v>
      </c>
      <c r="R40" s="10" t="s">
        <v>143</v>
      </c>
      <c r="S40" s="10" t="s">
        <v>147</v>
      </c>
      <c r="T40" s="10" t="s">
        <v>151</v>
      </c>
      <c r="U40" s="10" t="s">
        <v>146</v>
      </c>
      <c r="V40" s="8"/>
      <c r="W40" s="9"/>
    </row>
    <row r="41" spans="1:23" s="20" customFormat="1" ht="42.75" x14ac:dyDescent="0.2">
      <c r="A41" s="15" t="s">
        <v>32</v>
      </c>
      <c r="B41" s="9" t="s">
        <v>36</v>
      </c>
      <c r="C41" s="4" t="s">
        <v>116</v>
      </c>
      <c r="D41" s="4" t="s">
        <v>52</v>
      </c>
      <c r="E41" s="10" t="s">
        <v>141</v>
      </c>
      <c r="F41" s="10" t="s">
        <v>142</v>
      </c>
      <c r="G41" s="10" t="s">
        <v>151</v>
      </c>
      <c r="H41" s="10" t="s">
        <v>152</v>
      </c>
      <c r="I41" s="12">
        <v>46</v>
      </c>
      <c r="J41" s="12">
        <v>43</v>
      </c>
      <c r="K41" s="12">
        <v>39</v>
      </c>
      <c r="L41" s="12">
        <v>45</v>
      </c>
      <c r="M41" s="26">
        <f t="shared" si="4"/>
        <v>43.25</v>
      </c>
      <c r="N41" s="12"/>
      <c r="O41" s="12"/>
      <c r="P41" s="12"/>
      <c r="Q41" s="10" t="s">
        <v>152</v>
      </c>
      <c r="R41" s="10" t="s">
        <v>143</v>
      </c>
      <c r="S41" s="10" t="s">
        <v>147</v>
      </c>
      <c r="T41" s="10" t="s">
        <v>151</v>
      </c>
      <c r="U41" s="10" t="s">
        <v>146</v>
      </c>
      <c r="V41" s="8"/>
      <c r="W41" s="9"/>
    </row>
    <row r="42" spans="1:23" s="20" customFormat="1" ht="28.5" x14ac:dyDescent="0.2">
      <c r="A42" s="15" t="s">
        <v>38</v>
      </c>
      <c r="B42" s="9" t="s">
        <v>117</v>
      </c>
      <c r="C42" s="4" t="s">
        <v>118</v>
      </c>
      <c r="D42" s="4" t="s">
        <v>119</v>
      </c>
      <c r="E42" s="10" t="s">
        <v>141</v>
      </c>
      <c r="F42" s="10" t="s">
        <v>142</v>
      </c>
      <c r="G42" s="10" t="s">
        <v>151</v>
      </c>
      <c r="H42" s="10" t="s">
        <v>152</v>
      </c>
      <c r="I42" s="12">
        <v>41</v>
      </c>
      <c r="J42" s="12">
        <v>35</v>
      </c>
      <c r="K42" s="12">
        <v>21</v>
      </c>
      <c r="L42" s="12">
        <v>43</v>
      </c>
      <c r="M42" s="26">
        <f t="shared" si="4"/>
        <v>35</v>
      </c>
      <c r="N42" s="12"/>
      <c r="O42" s="12"/>
      <c r="P42" s="12"/>
      <c r="Q42" s="10" t="s">
        <v>152</v>
      </c>
      <c r="R42" s="10" t="s">
        <v>143</v>
      </c>
      <c r="S42" s="10" t="s">
        <v>147</v>
      </c>
      <c r="T42" s="10" t="s">
        <v>151</v>
      </c>
      <c r="U42" s="10" t="s">
        <v>146</v>
      </c>
      <c r="V42" s="8"/>
      <c r="W42" s="9"/>
    </row>
    <row r="43" spans="1:23" ht="29.25" customHeight="1" x14ac:dyDescent="0.2">
      <c r="A43" s="15" t="s">
        <v>39</v>
      </c>
      <c r="B43" s="14" t="s">
        <v>120</v>
      </c>
      <c r="C43" s="4" t="s">
        <v>121</v>
      </c>
      <c r="D43" s="4" t="s">
        <v>122</v>
      </c>
      <c r="E43" s="10" t="s">
        <v>141</v>
      </c>
      <c r="F43" s="10" t="s">
        <v>142</v>
      </c>
      <c r="G43" s="10" t="s">
        <v>151</v>
      </c>
      <c r="H43" s="10" t="s">
        <v>152</v>
      </c>
      <c r="I43" s="17">
        <v>41</v>
      </c>
      <c r="J43" s="17">
        <v>44</v>
      </c>
      <c r="K43" s="17">
        <v>44</v>
      </c>
      <c r="L43" s="17">
        <v>37</v>
      </c>
      <c r="M43" s="26">
        <f t="shared" si="4"/>
        <v>41.5</v>
      </c>
      <c r="N43" s="17"/>
      <c r="O43" s="17"/>
      <c r="P43" s="17"/>
      <c r="Q43" s="10" t="s">
        <v>152</v>
      </c>
      <c r="R43" s="10" t="s">
        <v>143</v>
      </c>
      <c r="S43" s="10" t="s">
        <v>147</v>
      </c>
      <c r="T43" s="10" t="s">
        <v>151</v>
      </c>
      <c r="U43" s="10" t="s">
        <v>146</v>
      </c>
      <c r="V43" s="18"/>
      <c r="W43" s="19"/>
    </row>
  </sheetData>
  <sortState ref="B34:B39">
    <sortCondition ref="B33"/>
  </sortState>
  <mergeCells count="15">
    <mergeCell ref="A1:A2"/>
    <mergeCell ref="B1:B2"/>
    <mergeCell ref="C1:C2"/>
    <mergeCell ref="D1:D2"/>
    <mergeCell ref="A35:W35"/>
    <mergeCell ref="A10:W10"/>
    <mergeCell ref="A19:W19"/>
    <mergeCell ref="A28:W28"/>
    <mergeCell ref="A3:W3"/>
    <mergeCell ref="W1:W2"/>
    <mergeCell ref="P1:P2"/>
    <mergeCell ref="Q1:U1"/>
    <mergeCell ref="I1:O1"/>
    <mergeCell ref="E1:H1"/>
    <mergeCell ref="V1:V2"/>
  </mergeCells>
  <pageMargins left="0.25" right="0.25" top="0.75" bottom="0.75" header="0.3" footer="0.3"/>
  <pageSetup paperSize="8" scale="46" orientation="landscape" r:id="rId1"/>
  <rowBreaks count="1" manualBreakCount="1">
    <brk id="3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Végleges tagozat besorolás</vt:lpstr>
      <vt:lpstr>Munka1</vt:lpstr>
    </vt:vector>
  </TitlesOfParts>
  <Company>NKE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nyarie</dc:creator>
  <cp:lastModifiedBy>kaloj</cp:lastModifiedBy>
  <cp:lastPrinted>2018-05-02T09:18:14Z</cp:lastPrinted>
  <dcterms:created xsi:type="dcterms:W3CDTF">2014-03-26T13:40:23Z</dcterms:created>
  <dcterms:modified xsi:type="dcterms:W3CDTF">2018-05-08T06:49:45Z</dcterms:modified>
</cp:coreProperties>
</file>